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835" activeTab="0"/>
  </bookViews>
  <sheets>
    <sheet name="交付申請書(共同研究事業)" sheetId="1" r:id="rId1"/>
    <sheet name="経費明細表(共同研究事業)" sheetId="2" r:id="rId2"/>
  </sheets>
  <definedNames>
    <definedName name="_xlnm.Print_Area" localSheetId="1">'経費明細表(共同研究事業)'!$A$1:$F$36</definedName>
    <definedName name="_xlnm.Print_Area" localSheetId="0">'交付申請書(共同研究事業)'!$A$1:$AD$39</definedName>
  </definedNames>
  <calcPr fullCalcOnLoad="1"/>
</workbook>
</file>

<file path=xl/comments2.xml><?xml version="1.0" encoding="utf-8"?>
<comments xmlns="http://schemas.openxmlformats.org/spreadsheetml/2006/main">
  <authors>
    <author>Windows ユーザー</author>
  </authors>
  <commentList>
    <comment ref="A2" authorId="0">
      <text>
        <r>
          <rPr>
            <sz val="18"/>
            <color indexed="10"/>
            <rFont val="MS P ゴシック"/>
            <family val="3"/>
          </rPr>
          <t>黄色部分を入力してください。</t>
        </r>
      </text>
    </comment>
  </commentList>
</comments>
</file>

<file path=xl/sharedStrings.xml><?xml version="1.0" encoding="utf-8"?>
<sst xmlns="http://schemas.openxmlformats.org/spreadsheetml/2006/main" count="86" uniqueCount="73">
  <si>
    <t>合　　　　計</t>
  </si>
  <si>
    <t>支　　　　　　　出</t>
  </si>
  <si>
    <t>対象経費の内容</t>
  </si>
  <si>
    <t>記</t>
  </si>
  <si>
    <t>円</t>
  </si>
  <si>
    <t>（１）経費配分内訳</t>
  </si>
  <si>
    <t>（単位：円）</t>
  </si>
  <si>
    <t>補助金交付額</t>
  </si>
  <si>
    <t>資金の調達先</t>
  </si>
  <si>
    <t>自己資金</t>
  </si>
  <si>
    <t>借入金</t>
  </si>
  <si>
    <t>その他</t>
  </si>
  <si>
    <t>区　　　分</t>
  </si>
  <si>
    <t>合　　計　※</t>
  </si>
  <si>
    <t>補助金相当額</t>
  </si>
  <si>
    <t>補助対象経費(税込)</t>
  </si>
  <si>
    <t>※（２）資金調達内訳の補助対象経費の合計と（１）経費配分内訳の補助対象経費の合計が一致すること。</t>
  </si>
  <si>
    <t>２　補助金交付申請額及びその算出の基礎</t>
  </si>
  <si>
    <t>補助金交付申請額</t>
  </si>
  <si>
    <t>３　事業完了予定年月日</t>
  </si>
  <si>
    <t>円　×　１／２）</t>
  </si>
  <si>
    <t>（注1）「補助対象経費」とは、当該事業を遂行するために必要な経費で補助対象となるものをいう。</t>
  </si>
  <si>
    <t>金額（税込）</t>
  </si>
  <si>
    <t>（宛先）岡崎ものづくり推進協議会長</t>
  </si>
  <si>
    <t>岡崎ものづくり推進協議会</t>
  </si>
  <si>
    <t>【申請者】</t>
  </si>
  <si>
    <t>　所 在 地</t>
  </si>
  <si>
    <t>　代表者職</t>
  </si>
  <si>
    <t>　氏　　名</t>
  </si>
  <si>
    <t>（注2）「経費内訳」は、必要に応じて別紙を作成する等、詳細を記入すること。</t>
  </si>
  <si>
    <t>（２）資金調達内訳</t>
  </si>
  <si>
    <t>※千円未満切り捨て</t>
  </si>
  <si>
    <t>補助金</t>
  </si>
  <si>
    <t>（３）上記（２）の補助金の手当て方法</t>
  </si>
  <si>
    <t>※（３）上記（２）の補助金の手当て方法の補助金相当額の合計と（２）資金調達内訳の補助金額が一致すること。</t>
  </si>
  <si>
    <t>（補助対象経費</t>
  </si>
  <si>
    <t>〒</t>
  </si>
  <si>
    <t>経費内訳</t>
  </si>
  <si>
    <t>　事業所名</t>
  </si>
  <si>
    <t>（注3）「補助金交付額」は、「補助対象経費」に補助率（1/2）を乗じた金額を記入すること。
　　　　（千円未満切り捨て。上限は100万円）</t>
  </si>
  <si>
    <t>岡崎ものづくり支援補助金交付要綱に基づき、関係書類を添えて申請します。</t>
  </si>
  <si>
    <t>共同研究費</t>
  </si>
  <si>
    <t>※補助金の対象となる事業者は、以下に掲げるすべての条件を満たした事業者のみです。</t>
  </si>
  <si>
    <t>市内で本社又は試作開発拠点機能を６箇月以上引き続き有しているものづくり事業者である</t>
  </si>
  <si>
    <t>市税を完納している</t>
  </si>
  <si>
    <t>次に掲げるものではない</t>
  </si>
  <si>
    <t>ア</t>
  </si>
  <si>
    <t>暴力団員による不当な行為の防止等に関する法律（平成３年法律第77号）第２条第２号に規定する暴力団（以下「暴力団」という。）である事業所及び同条第６号に規定する暴力団員（以下「暴力団員」という。）が役員となっている事業所</t>
  </si>
  <si>
    <t>イ</t>
  </si>
  <si>
    <t>暴力団又は暴力団員と密接な関係を有する事業所</t>
  </si>
  <si>
    <t>ウ</t>
  </si>
  <si>
    <t>風俗関連業、ギャンブル業、賭博、金融・賃金業等、公的資金の交付先として社会通念上適正を欠くもの</t>
  </si>
  <si>
    <t>４　補助対象事業者の確認(当てはまる場合はレ点を入れてください。)</t>
  </si>
  <si>
    <t>経費明細表(共同研究事業)</t>
  </si>
  <si>
    <t>会社名：</t>
  </si>
  <si>
    <t>補助対象
経費区分</t>
  </si>
  <si>
    <t>岡崎ものづくり支援補助金交付申請書(共同研究事業)</t>
  </si>
  <si>
    <t>１　事業名</t>
  </si>
  <si>
    <t>444-0034</t>
  </si>
  <si>
    <t>岡崎市十王町２丁目９番地</t>
  </si>
  <si>
    <t>岡崎市役所株式会社</t>
  </si>
  <si>
    <t>代表取締役</t>
  </si>
  <si>
    <t>岡崎　太郎</t>
  </si>
  <si>
    <r>
      <t>令和</t>
    </r>
    <r>
      <rPr>
        <b/>
        <sz val="12"/>
        <color indexed="10"/>
        <rFont val="ＭＳ Ｐゴシック"/>
        <family val="3"/>
      </rPr>
      <t>〇</t>
    </r>
    <r>
      <rPr>
        <sz val="12"/>
        <rFont val="ＭＳ Ｐゴシック"/>
        <family val="3"/>
      </rPr>
      <t>年</t>
    </r>
    <r>
      <rPr>
        <b/>
        <sz val="12"/>
        <color indexed="10"/>
        <rFont val="ＭＳ Ｐゴシック"/>
        <family val="3"/>
      </rPr>
      <t>〇</t>
    </r>
    <r>
      <rPr>
        <sz val="12"/>
        <rFont val="ＭＳ Ｐゴシック"/>
        <family val="3"/>
      </rPr>
      <t>月</t>
    </r>
    <r>
      <rPr>
        <b/>
        <sz val="12"/>
        <color indexed="10"/>
        <rFont val="ＭＳ Ｐゴシック"/>
        <family val="3"/>
      </rPr>
      <t>〇</t>
    </r>
    <r>
      <rPr>
        <sz val="12"/>
        <rFont val="ＭＳ Ｐゴシック"/>
        <family val="3"/>
      </rPr>
      <t>日</t>
    </r>
  </si>
  <si>
    <t>○○システム開発のための共同研究</t>
  </si>
  <si>
    <t>☑</t>
  </si>
  <si>
    <r>
      <t>令和</t>
    </r>
    <r>
      <rPr>
        <b/>
        <sz val="12"/>
        <color indexed="10"/>
        <rFont val="ＭＳ Ｐゴシック"/>
        <family val="3"/>
      </rPr>
      <t>▼</t>
    </r>
    <r>
      <rPr>
        <sz val="12"/>
        <rFont val="ＭＳ Ｐゴシック"/>
        <family val="3"/>
      </rPr>
      <t>年</t>
    </r>
    <r>
      <rPr>
        <b/>
        <sz val="12"/>
        <color indexed="10"/>
        <rFont val="ＭＳ Ｐゴシック"/>
        <family val="3"/>
      </rPr>
      <t>▼</t>
    </r>
    <r>
      <rPr>
        <sz val="12"/>
        <rFont val="ＭＳ Ｐゴシック"/>
        <family val="3"/>
      </rPr>
      <t>月</t>
    </r>
    <r>
      <rPr>
        <b/>
        <sz val="12"/>
        <color indexed="10"/>
        <rFont val="ＭＳ Ｐゴシック"/>
        <family val="3"/>
      </rPr>
      <t>▼</t>
    </r>
    <r>
      <rPr>
        <sz val="12"/>
        <rFont val="ＭＳ Ｐゴシック"/>
        <family val="3"/>
      </rPr>
      <t>日</t>
    </r>
  </si>
  <si>
    <t>機材費</t>
  </si>
  <si>
    <t>人件費</t>
  </si>
  <si>
    <t>消耗品</t>
  </si>
  <si>
    <t>単価(１ヵ月)40,000円×3人＝120,000円</t>
  </si>
  <si>
    <t>350,000円×1.1(税)＝385,000円</t>
  </si>
  <si>
    <t>単価50,000円×30個＝1,500,000円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</si>
</sst>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Red]\(0\)"/>
  </numFmts>
  <fonts count="53">
    <font>
      <sz val="11"/>
      <name val="ＭＳ Ｐゴシック"/>
      <family val="3"/>
    </font>
    <font>
      <sz val="6"/>
      <name val="ＭＳ Ｐゴシック"/>
      <family val="3"/>
    </font>
    <font>
      <sz val="12"/>
      <name val="ＭＳ Ｐゴシック"/>
      <family val="3"/>
    </font>
    <font>
      <sz val="14"/>
      <name val="ＭＳ Ｐゴシック"/>
      <family val="3"/>
    </font>
    <font>
      <sz val="18"/>
      <color indexed="10"/>
      <name val="MS P ゴシック"/>
      <family val="3"/>
    </font>
    <font>
      <b/>
      <sz val="12"/>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name val="ＭＳ Ｐゴシック"/>
      <family val="3"/>
    </font>
    <font>
      <sz val="24"/>
      <name val="ＭＳ Ｐゴシック"/>
      <family val="3"/>
    </font>
    <font>
      <sz val="18"/>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
      <sz val="10"/>
      <name val="Calibri"/>
      <family val="3"/>
    </font>
    <font>
      <b/>
      <sz val="12"/>
      <color rgb="FFFF0000"/>
      <name val="ＭＳ Ｐゴシック"/>
      <family val="3"/>
    </font>
    <font>
      <b/>
      <sz val="12"/>
      <color rgb="FFFF0000"/>
      <name val="Calibri"/>
      <family val="3"/>
    </font>
    <font>
      <sz val="24"/>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dotted"/>
      <bottom style="dotted"/>
    </border>
    <border>
      <left>
        <color indexed="63"/>
      </left>
      <right>
        <color indexed="63"/>
      </right>
      <top>
        <color indexed="63"/>
      </top>
      <bottom style="dotted"/>
    </border>
    <border>
      <left style="thin"/>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8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176" fontId="2" fillId="0" borderId="0" xfId="0" applyNumberFormat="1" applyFont="1" applyAlignment="1">
      <alignment horizontal="right" vertical="center"/>
    </xf>
    <xf numFmtId="176" fontId="2" fillId="0" borderId="0" xfId="0" applyNumberFormat="1" applyFont="1" applyAlignment="1">
      <alignment horizontal="left" vertical="center"/>
    </xf>
    <xf numFmtId="182" fontId="2" fillId="0" borderId="0" xfId="0" applyNumberFormat="1" applyFont="1" applyAlignment="1">
      <alignment vertical="center"/>
    </xf>
    <xf numFmtId="0" fontId="2" fillId="0" borderId="0" xfId="0" applyFont="1" applyBorder="1" applyAlignment="1">
      <alignment vertical="top"/>
    </xf>
    <xf numFmtId="0" fontId="2" fillId="0" borderId="0" xfId="0" applyFont="1" applyAlignment="1">
      <alignment horizontal="left" vertical="top"/>
    </xf>
    <xf numFmtId="0" fontId="47" fillId="0" borderId="0" xfId="0" applyFont="1" applyAlignment="1">
      <alignment vertical="center"/>
    </xf>
    <xf numFmtId="0" fontId="47" fillId="0" borderId="0" xfId="0" applyFont="1" applyAlignment="1">
      <alignment vertical="center" shrinkToFit="1"/>
    </xf>
    <xf numFmtId="181" fontId="47" fillId="0" borderId="0" xfId="0" applyNumberFormat="1" applyFont="1" applyAlignment="1">
      <alignment horizontal="right" vertical="center"/>
    </xf>
    <xf numFmtId="0" fontId="47" fillId="0" borderId="0" xfId="0" applyFont="1" applyAlignment="1">
      <alignment horizontal="left" vertical="center"/>
    </xf>
    <xf numFmtId="0" fontId="47" fillId="0" borderId="0" xfId="0" applyFont="1" applyFill="1" applyBorder="1" applyAlignment="1">
      <alignment vertical="center" textRotation="255"/>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shrinkToFit="1"/>
    </xf>
    <xf numFmtId="181" fontId="47" fillId="0" borderId="0" xfId="0" applyNumberFormat="1" applyFont="1" applyFill="1" applyBorder="1" applyAlignment="1">
      <alignment horizontal="right" vertical="center"/>
    </xf>
    <xf numFmtId="0" fontId="47" fillId="0" borderId="10" xfId="0" applyFont="1" applyBorder="1" applyAlignment="1">
      <alignment horizontal="right" vertical="center"/>
    </xf>
    <xf numFmtId="0" fontId="47" fillId="0" borderId="0" xfId="0" applyFont="1" applyBorder="1" applyAlignment="1">
      <alignment horizontal="right" vertical="center"/>
    </xf>
    <xf numFmtId="0" fontId="47" fillId="0" borderId="11" xfId="0" applyFont="1" applyBorder="1" applyAlignment="1">
      <alignment vertical="center" textRotation="255"/>
    </xf>
    <xf numFmtId="0" fontId="47" fillId="0" borderId="12" xfId="0" applyFont="1" applyBorder="1" applyAlignment="1">
      <alignment horizontal="center" vertical="center" wrapText="1" shrinkToFit="1"/>
    </xf>
    <xf numFmtId="0" fontId="47" fillId="0" borderId="13" xfId="0" applyFont="1" applyBorder="1" applyAlignment="1">
      <alignment horizontal="center" vertical="center" shrinkToFit="1"/>
    </xf>
    <xf numFmtId="181" fontId="47" fillId="0" borderId="13" xfId="0" applyNumberFormat="1" applyFont="1" applyBorder="1" applyAlignment="1">
      <alignment horizontal="center" vertical="center" shrinkToFit="1"/>
    </xf>
    <xf numFmtId="0" fontId="47" fillId="0" borderId="14" xfId="0" applyFont="1" applyBorder="1" applyAlignment="1">
      <alignment vertical="center"/>
    </xf>
    <xf numFmtId="0" fontId="47" fillId="0" borderId="0" xfId="0" applyFont="1" applyBorder="1" applyAlignment="1">
      <alignment vertical="center"/>
    </xf>
    <xf numFmtId="0" fontId="47" fillId="33" borderId="13" xfId="0" applyFont="1" applyFill="1" applyBorder="1" applyAlignment="1">
      <alignment vertical="center" shrinkToFit="1"/>
    </xf>
    <xf numFmtId="181" fontId="47" fillId="33" borderId="13" xfId="0" applyNumberFormat="1" applyFont="1" applyFill="1" applyBorder="1" applyAlignment="1">
      <alignment horizontal="right" vertical="center"/>
    </xf>
    <xf numFmtId="0" fontId="47" fillId="33" borderId="13" xfId="0" applyFont="1" applyFill="1" applyBorder="1" applyAlignment="1">
      <alignment horizontal="left" vertical="center"/>
    </xf>
    <xf numFmtId="0" fontId="47" fillId="0" borderId="14" xfId="0" applyFont="1" applyBorder="1" applyAlignment="1">
      <alignment horizontal="left" vertical="center"/>
    </xf>
    <xf numFmtId="0" fontId="47" fillId="0" borderId="15" xfId="0" applyFont="1" applyBorder="1" applyAlignment="1">
      <alignment vertical="center"/>
    </xf>
    <xf numFmtId="0" fontId="47" fillId="0" borderId="15" xfId="0" applyFont="1" applyBorder="1" applyAlignment="1">
      <alignment vertical="center"/>
    </xf>
    <xf numFmtId="181" fontId="47" fillId="0" borderId="16" xfId="0" applyNumberFormat="1" applyFont="1" applyBorder="1" applyAlignment="1">
      <alignment vertical="center"/>
    </xf>
    <xf numFmtId="176" fontId="47" fillId="0" borderId="16" xfId="0" applyNumberFormat="1" applyFont="1" applyBorder="1" applyAlignment="1">
      <alignment vertical="center"/>
    </xf>
    <xf numFmtId="0" fontId="47" fillId="0" borderId="14" xfId="0" applyFont="1" applyBorder="1" applyAlignment="1">
      <alignment horizontal="right" vertical="center"/>
    </xf>
    <xf numFmtId="0" fontId="47" fillId="0" borderId="0" xfId="0" applyFont="1" applyAlignment="1">
      <alignment vertical="center"/>
    </xf>
    <xf numFmtId="0" fontId="47" fillId="0" borderId="0" xfId="0" applyFont="1" applyBorder="1" applyAlignment="1">
      <alignment horizontal="left" vertical="center"/>
    </xf>
    <xf numFmtId="0" fontId="47" fillId="0" borderId="0" xfId="0" applyFont="1" applyAlignment="1">
      <alignment vertical="top"/>
    </xf>
    <xf numFmtId="0" fontId="48" fillId="0" borderId="0" xfId="0" applyFont="1" applyAlignment="1">
      <alignment horizontal="left" vertical="center"/>
    </xf>
    <xf numFmtId="0" fontId="47" fillId="0" borderId="0" xfId="0" applyFont="1" applyAlignment="1">
      <alignment horizontal="left" vertical="top" wrapText="1"/>
    </xf>
    <xf numFmtId="0" fontId="47" fillId="0" borderId="0" xfId="0" applyFont="1" applyAlignment="1">
      <alignment horizontal="center" vertical="center"/>
    </xf>
    <xf numFmtId="176" fontId="47" fillId="0" borderId="0" xfId="0" applyNumberFormat="1" applyFont="1" applyAlignment="1">
      <alignment horizontal="right" vertical="center" shrinkToFit="1"/>
    </xf>
    <xf numFmtId="0" fontId="47" fillId="0" borderId="0" xfId="0" applyFont="1" applyBorder="1" applyAlignment="1">
      <alignment vertical="center" textRotation="255"/>
    </xf>
    <xf numFmtId="0" fontId="47" fillId="0" borderId="13" xfId="0" applyFont="1" applyBorder="1" applyAlignment="1">
      <alignment horizontal="center" vertical="center"/>
    </xf>
    <xf numFmtId="0" fontId="47" fillId="0" borderId="13" xfId="0" applyFont="1" applyBorder="1" applyAlignment="1">
      <alignment horizontal="right" vertical="center"/>
    </xf>
    <xf numFmtId="0" fontId="47" fillId="33" borderId="13" xfId="0" applyFont="1" applyFill="1" applyBorder="1" applyAlignment="1">
      <alignment horizontal="right" vertical="center"/>
    </xf>
    <xf numFmtId="0" fontId="47" fillId="0" borderId="13" xfId="0" applyFont="1" applyBorder="1" applyAlignment="1">
      <alignment horizontal="left" vertical="center"/>
    </xf>
    <xf numFmtId="0" fontId="47" fillId="0" borderId="0" xfId="0" applyFont="1" applyBorder="1" applyAlignment="1">
      <alignment horizontal="center" vertical="center"/>
    </xf>
    <xf numFmtId="176" fontId="47" fillId="0" borderId="0" xfId="0" applyNumberFormat="1" applyFont="1" applyBorder="1" applyAlignment="1">
      <alignment horizontal="right" vertical="center"/>
    </xf>
    <xf numFmtId="0" fontId="47" fillId="0" borderId="13" xfId="0" applyFont="1" applyBorder="1" applyAlignment="1">
      <alignment vertical="center"/>
    </xf>
    <xf numFmtId="0" fontId="47" fillId="33" borderId="13" xfId="0" applyFont="1" applyFill="1" applyBorder="1" applyAlignment="1">
      <alignment vertical="center"/>
    </xf>
    <xf numFmtId="0" fontId="49" fillId="0" borderId="17" xfId="0" applyFont="1" applyBorder="1" applyAlignment="1">
      <alignment vertical="center"/>
    </xf>
    <xf numFmtId="0" fontId="50" fillId="33" borderId="0" xfId="0" applyFont="1" applyFill="1" applyAlignment="1">
      <alignment vertical="center"/>
    </xf>
    <xf numFmtId="0" fontId="50" fillId="33" borderId="13" xfId="0" applyFont="1" applyFill="1" applyBorder="1" applyAlignment="1">
      <alignment vertical="center" shrinkToFit="1"/>
    </xf>
    <xf numFmtId="181" fontId="50" fillId="33" borderId="13" xfId="0" applyNumberFormat="1" applyFont="1" applyFill="1" applyBorder="1" applyAlignment="1">
      <alignment horizontal="right" vertical="center"/>
    </xf>
    <xf numFmtId="0" fontId="50" fillId="33" borderId="13" xfId="0" applyFont="1" applyFill="1" applyBorder="1" applyAlignment="1">
      <alignment horizontal="left" vertical="center"/>
    </xf>
    <xf numFmtId="0" fontId="50" fillId="33" borderId="13" xfId="0" applyFont="1" applyFill="1" applyBorder="1" applyAlignment="1">
      <alignment horizontal="left" vertical="center" wrapText="1"/>
    </xf>
    <xf numFmtId="0" fontId="49" fillId="0" borderId="0" xfId="0" applyFont="1" applyAlignment="1">
      <alignment horizontal="center" vertical="center"/>
    </xf>
    <xf numFmtId="0" fontId="3" fillId="0" borderId="0" xfId="0" applyFont="1" applyAlignment="1">
      <alignment horizontal="center" vertical="center"/>
    </xf>
    <xf numFmtId="0" fontId="49" fillId="0" borderId="0" xfId="0" applyFont="1" applyBorder="1" applyAlignment="1">
      <alignment horizontal="left" vertical="center"/>
    </xf>
    <xf numFmtId="0" fontId="49" fillId="0" borderId="18" xfId="0" applyFont="1" applyBorder="1" applyAlignment="1">
      <alignment horizontal="left" vertical="center"/>
    </xf>
    <xf numFmtId="0" fontId="49" fillId="0" borderId="17" xfId="0" applyFont="1" applyBorder="1" applyAlignment="1">
      <alignment horizontal="left" vertical="center"/>
    </xf>
    <xf numFmtId="0" fontId="2" fillId="0" borderId="0" xfId="0" applyFont="1" applyBorder="1" applyAlignment="1">
      <alignment horizontal="left" vertical="center" wrapText="1"/>
    </xf>
    <xf numFmtId="176" fontId="3" fillId="0" borderId="0" xfId="0" applyNumberFormat="1" applyFont="1" applyAlignment="1">
      <alignment horizontal="right" vertical="center"/>
    </xf>
    <xf numFmtId="0" fontId="49" fillId="0" borderId="10"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left" vertical="center"/>
    </xf>
    <xf numFmtId="176" fontId="50" fillId="33" borderId="19" xfId="0" applyNumberFormat="1" applyFont="1" applyFill="1" applyBorder="1" applyAlignment="1">
      <alignment horizontal="right" vertical="center"/>
    </xf>
    <xf numFmtId="176" fontId="50" fillId="33" borderId="12" xfId="0" applyNumberFormat="1" applyFont="1" applyFill="1" applyBorder="1" applyAlignment="1">
      <alignment horizontal="right" vertical="center"/>
    </xf>
    <xf numFmtId="176" fontId="47" fillId="0" borderId="19" xfId="0" applyNumberFormat="1" applyFont="1" applyBorder="1" applyAlignment="1">
      <alignment horizontal="right" vertical="center"/>
    </xf>
    <xf numFmtId="176" fontId="47" fillId="0" borderId="12" xfId="0" applyNumberFormat="1" applyFont="1" applyBorder="1" applyAlignment="1">
      <alignment horizontal="right" vertical="center"/>
    </xf>
    <xf numFmtId="0" fontId="48" fillId="0" borderId="20" xfId="0" applyNumberFormat="1" applyFont="1" applyBorder="1" applyAlignment="1">
      <alignment horizontal="left" vertical="center" wrapText="1"/>
    </xf>
    <xf numFmtId="0" fontId="48" fillId="0" borderId="0" xfId="0" applyNumberFormat="1" applyFont="1" applyBorder="1" applyAlignment="1">
      <alignment horizontal="left" vertical="center" wrapText="1"/>
    </xf>
    <xf numFmtId="176" fontId="47" fillId="0" borderId="19" xfId="0" applyNumberFormat="1" applyFont="1" applyBorder="1" applyAlignment="1">
      <alignment horizontal="center" vertical="center" shrinkToFit="1"/>
    </xf>
    <xf numFmtId="176" fontId="47" fillId="0" borderId="12" xfId="0" applyNumberFormat="1" applyFont="1" applyBorder="1" applyAlignment="1">
      <alignment horizontal="center" vertical="center" shrinkToFit="1"/>
    </xf>
    <xf numFmtId="0" fontId="48" fillId="0" borderId="0" xfId="0" applyFont="1" applyAlignment="1">
      <alignment horizontal="left" vertical="center"/>
    </xf>
    <xf numFmtId="0" fontId="48" fillId="0" borderId="0" xfId="0" applyFont="1" applyAlignment="1">
      <alignment horizontal="left" vertical="center" wrapText="1"/>
    </xf>
    <xf numFmtId="0" fontId="51" fillId="0" borderId="0" xfId="0" applyFont="1" applyAlignment="1">
      <alignment horizontal="center" vertical="center"/>
    </xf>
    <xf numFmtId="0" fontId="47" fillId="0" borderId="15"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22" xfId="0" applyFont="1" applyBorder="1" applyAlignment="1">
      <alignment horizontal="center" vertical="center"/>
    </xf>
    <xf numFmtId="0" fontId="47" fillId="0" borderId="23" xfId="0" applyFont="1" applyBorder="1" applyAlignment="1">
      <alignment horizontal="center" vertical="center"/>
    </xf>
    <xf numFmtId="0" fontId="47" fillId="0" borderId="24" xfId="0" applyFont="1" applyBorder="1" applyAlignment="1">
      <alignment horizontal="center" vertical="center"/>
    </xf>
    <xf numFmtId="0" fontId="47" fillId="0" borderId="25" xfId="0" applyFont="1" applyBorder="1" applyAlignment="1">
      <alignment horizontal="center" vertical="center"/>
    </xf>
    <xf numFmtId="0" fontId="47" fillId="0" borderId="10" xfId="0" applyFont="1" applyBorder="1" applyAlignment="1">
      <alignment horizontal="left" vertical="center"/>
    </xf>
    <xf numFmtId="181" fontId="47" fillId="0" borderId="19" xfId="0" applyNumberFormat="1" applyFont="1" applyBorder="1" applyAlignment="1">
      <alignment horizontal="right" vertical="center"/>
    </xf>
    <xf numFmtId="181" fontId="47" fillId="0" borderId="12"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104775</xdr:rowOff>
    </xdr:from>
    <xdr:to>
      <xdr:col>5</xdr:col>
      <xdr:colOff>19050</xdr:colOff>
      <xdr:row>1</xdr:row>
      <xdr:rowOff>276225</xdr:rowOff>
    </xdr:to>
    <xdr:sp>
      <xdr:nvSpPr>
        <xdr:cNvPr id="1" name="テキスト ボックス 2"/>
        <xdr:cNvSpPr txBox="1">
          <a:spLocks noChangeArrowheads="1"/>
        </xdr:cNvSpPr>
      </xdr:nvSpPr>
      <xdr:spPr>
        <a:xfrm>
          <a:off x="171450" y="104775"/>
          <a:ext cx="1038225" cy="419100"/>
        </a:xfrm>
        <a:prstGeom prst="rect">
          <a:avLst/>
        </a:prstGeom>
        <a:solidFill>
          <a:srgbClr val="FFFF00"/>
        </a:solidFill>
        <a:ln w="762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123825</xdr:rowOff>
    </xdr:from>
    <xdr:to>
      <xdr:col>2</xdr:col>
      <xdr:colOff>28575</xdr:colOff>
      <xdr:row>1</xdr:row>
      <xdr:rowOff>76200</xdr:rowOff>
    </xdr:to>
    <xdr:sp>
      <xdr:nvSpPr>
        <xdr:cNvPr id="1" name="テキスト ボックス 2"/>
        <xdr:cNvSpPr txBox="1">
          <a:spLocks noChangeArrowheads="1"/>
        </xdr:cNvSpPr>
      </xdr:nvSpPr>
      <xdr:spPr>
        <a:xfrm>
          <a:off x="180975" y="123825"/>
          <a:ext cx="1085850" cy="419100"/>
        </a:xfrm>
        <a:prstGeom prst="rect">
          <a:avLst/>
        </a:prstGeom>
        <a:solidFill>
          <a:srgbClr val="FFFF00"/>
        </a:solidFill>
        <a:ln w="7620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B1:AD39"/>
  <sheetViews>
    <sheetView tabSelected="1" view="pageBreakPreview" zoomScaleSheetLayoutView="100" zoomScalePageLayoutView="0" workbookViewId="0" topLeftCell="A40">
      <selection activeCell="E5" sqref="E5"/>
    </sheetView>
  </sheetViews>
  <sheetFormatPr defaultColWidth="3.125" defaultRowHeight="19.5" customHeight="1"/>
  <cols>
    <col min="1" max="16384" width="3.125" style="1" customWidth="1"/>
  </cols>
  <sheetData>
    <row r="1" spans="19:30" ht="19.5" customHeight="1">
      <c r="S1" s="3"/>
      <c r="T1" s="4"/>
      <c r="U1" s="4"/>
      <c r="V1" s="4"/>
      <c r="W1" s="4"/>
      <c r="X1" s="4"/>
      <c r="Y1" s="4"/>
      <c r="Z1" s="4"/>
      <c r="AA1" s="4"/>
      <c r="AB1" s="4"/>
      <c r="AC1" s="4"/>
      <c r="AD1" s="4"/>
    </row>
    <row r="2" ht="28.5" customHeight="1"/>
    <row r="3" spans="2:29" ht="19.5" customHeight="1">
      <c r="B3" s="59" t="s">
        <v>56</v>
      </c>
      <c r="C3" s="59"/>
      <c r="D3" s="59"/>
      <c r="E3" s="59"/>
      <c r="F3" s="59"/>
      <c r="G3" s="59"/>
      <c r="H3" s="59"/>
      <c r="I3" s="59"/>
      <c r="J3" s="59"/>
      <c r="K3" s="59"/>
      <c r="L3" s="59"/>
      <c r="M3" s="59"/>
      <c r="N3" s="59"/>
      <c r="O3" s="59"/>
      <c r="P3" s="59"/>
      <c r="Q3" s="59"/>
      <c r="R3" s="59"/>
      <c r="S3" s="59"/>
      <c r="T3" s="59"/>
      <c r="U3" s="59"/>
      <c r="V3" s="59"/>
      <c r="W3" s="59"/>
      <c r="X3" s="59"/>
      <c r="Y3" s="59"/>
      <c r="Z3" s="59"/>
      <c r="AA3" s="59"/>
      <c r="AB3" s="59"/>
      <c r="AC3" s="59"/>
    </row>
    <row r="5" spans="18:28" ht="19.5" customHeight="1">
      <c r="R5" s="2"/>
      <c r="S5" s="2"/>
      <c r="T5" s="2" t="s">
        <v>63</v>
      </c>
      <c r="U5" s="2"/>
      <c r="V5" s="2"/>
      <c r="W5" s="2"/>
      <c r="X5" s="2"/>
      <c r="Y5" s="2"/>
      <c r="Z5" s="2"/>
      <c r="AA5" s="2"/>
      <c r="AB5" s="5"/>
    </row>
    <row r="7" ht="19.5" customHeight="1">
      <c r="C7" s="1" t="s">
        <v>23</v>
      </c>
    </row>
    <row r="9" spans="13:21" ht="19.5" customHeight="1">
      <c r="M9" s="4" t="s">
        <v>25</v>
      </c>
      <c r="O9" s="4"/>
      <c r="P9" s="4"/>
      <c r="Q9" s="1" t="s">
        <v>36</v>
      </c>
      <c r="R9" s="60" t="s">
        <v>58</v>
      </c>
      <c r="S9" s="60"/>
      <c r="T9" s="60"/>
      <c r="U9" s="60"/>
    </row>
    <row r="10" spans="13:28" ht="19.5" customHeight="1">
      <c r="M10" s="4" t="s">
        <v>26</v>
      </c>
      <c r="O10" s="4"/>
      <c r="P10" s="4"/>
      <c r="Q10" s="61" t="s">
        <v>59</v>
      </c>
      <c r="R10" s="61"/>
      <c r="S10" s="61"/>
      <c r="T10" s="61"/>
      <c r="U10" s="61"/>
      <c r="V10" s="61"/>
      <c r="W10" s="61"/>
      <c r="X10" s="61"/>
      <c r="Y10" s="61"/>
      <c r="Z10" s="61"/>
      <c r="AA10" s="61"/>
      <c r="AB10" s="61"/>
    </row>
    <row r="11" spans="13:28" ht="19.5" customHeight="1">
      <c r="M11" s="4" t="s">
        <v>38</v>
      </c>
      <c r="O11" s="4"/>
      <c r="P11" s="4"/>
      <c r="Q11" s="62" t="s">
        <v>60</v>
      </c>
      <c r="R11" s="62"/>
      <c r="S11" s="62"/>
      <c r="T11" s="62"/>
      <c r="U11" s="62"/>
      <c r="V11" s="62"/>
      <c r="W11" s="62"/>
      <c r="X11" s="62"/>
      <c r="Y11" s="62"/>
      <c r="Z11" s="62"/>
      <c r="AA11" s="62"/>
      <c r="AB11" s="62"/>
    </row>
    <row r="12" spans="13:28" ht="19.5" customHeight="1">
      <c r="M12" s="4" t="s">
        <v>27</v>
      </c>
      <c r="O12" s="4"/>
      <c r="P12" s="4"/>
      <c r="Q12" s="62" t="s">
        <v>61</v>
      </c>
      <c r="R12" s="62"/>
      <c r="S12" s="62"/>
      <c r="T12" s="62"/>
      <c r="U12" s="62"/>
      <c r="V12" s="62"/>
      <c r="W12" s="62"/>
      <c r="X12" s="62"/>
      <c r="Y12" s="62"/>
      <c r="Z12" s="62"/>
      <c r="AA12" s="62"/>
      <c r="AB12" s="62"/>
    </row>
    <row r="13" spans="13:28" ht="19.5" customHeight="1">
      <c r="M13" s="4" t="s">
        <v>28</v>
      </c>
      <c r="O13" s="4"/>
      <c r="P13" s="4"/>
      <c r="Q13" s="62" t="s">
        <v>62</v>
      </c>
      <c r="R13" s="62"/>
      <c r="S13" s="62"/>
      <c r="T13" s="62"/>
      <c r="U13" s="62"/>
      <c r="V13" s="62"/>
      <c r="W13" s="62"/>
      <c r="X13" s="62"/>
      <c r="Y13" s="62"/>
      <c r="Z13" s="62"/>
      <c r="AA13" s="52"/>
      <c r="AB13" s="52"/>
    </row>
    <row r="14" spans="19:27" ht="19.5" customHeight="1">
      <c r="S14" s="2"/>
      <c r="T14" s="2"/>
      <c r="U14" s="2"/>
      <c r="V14" s="2"/>
      <c r="W14" s="2"/>
      <c r="X14" s="2"/>
      <c r="Y14" s="2"/>
      <c r="Z14" s="2"/>
      <c r="AA14" s="2"/>
    </row>
    <row r="15" spans="3:28" ht="19.5" customHeight="1">
      <c r="C15" s="66" t="s">
        <v>40</v>
      </c>
      <c r="D15" s="66"/>
      <c r="E15" s="66"/>
      <c r="F15" s="66"/>
      <c r="G15" s="66"/>
      <c r="H15" s="66"/>
      <c r="I15" s="66"/>
      <c r="J15" s="66"/>
      <c r="K15" s="66"/>
      <c r="L15" s="66"/>
      <c r="M15" s="66"/>
      <c r="N15" s="66"/>
      <c r="O15" s="66"/>
      <c r="P15" s="66"/>
      <c r="Q15" s="66"/>
      <c r="R15" s="66"/>
      <c r="S15" s="66"/>
      <c r="T15" s="66"/>
      <c r="U15" s="66"/>
      <c r="V15" s="66"/>
      <c r="W15" s="66"/>
      <c r="X15" s="66"/>
      <c r="Y15" s="66"/>
      <c r="Z15" s="66"/>
      <c r="AA15" s="66"/>
      <c r="AB15" s="66"/>
    </row>
    <row r="17" spans="3:28" ht="19.5" customHeight="1">
      <c r="C17" s="67" t="s">
        <v>3</v>
      </c>
      <c r="D17" s="67"/>
      <c r="E17" s="67"/>
      <c r="F17" s="67"/>
      <c r="G17" s="67"/>
      <c r="H17" s="67"/>
      <c r="I17" s="67"/>
      <c r="J17" s="67"/>
      <c r="K17" s="67"/>
      <c r="L17" s="67"/>
      <c r="M17" s="67"/>
      <c r="N17" s="67"/>
      <c r="O17" s="67"/>
      <c r="P17" s="67"/>
      <c r="Q17" s="67"/>
      <c r="R17" s="67"/>
      <c r="S17" s="67"/>
      <c r="T17" s="67"/>
      <c r="U17" s="67"/>
      <c r="V17" s="67"/>
      <c r="W17" s="67"/>
      <c r="X17" s="67"/>
      <c r="Y17" s="67"/>
      <c r="Z17" s="67"/>
      <c r="AA17" s="67"/>
      <c r="AB17" s="67"/>
    </row>
    <row r="19" spans="3:29" ht="35.25" customHeight="1">
      <c r="C19" s="1" t="s">
        <v>57</v>
      </c>
      <c r="G19" s="65" t="s">
        <v>64</v>
      </c>
      <c r="H19" s="65"/>
      <c r="I19" s="65"/>
      <c r="J19" s="65"/>
      <c r="K19" s="65"/>
      <c r="L19" s="65"/>
      <c r="M19" s="65"/>
      <c r="N19" s="65"/>
      <c r="O19" s="65"/>
      <c r="P19" s="65"/>
      <c r="Q19" s="65"/>
      <c r="R19" s="65"/>
      <c r="S19" s="65"/>
      <c r="T19" s="65"/>
      <c r="U19" s="65"/>
      <c r="V19" s="65"/>
      <c r="W19" s="65"/>
      <c r="X19" s="65"/>
      <c r="Y19" s="65"/>
      <c r="Z19" s="65"/>
      <c r="AA19" s="65"/>
      <c r="AB19" s="65"/>
      <c r="AC19" s="65"/>
    </row>
    <row r="21" ht="19.5" customHeight="1">
      <c r="C21" s="1" t="s">
        <v>17</v>
      </c>
    </row>
    <row r="23" spans="4:20" ht="19.5" customHeight="1">
      <c r="D23" s="1" t="s">
        <v>18</v>
      </c>
      <c r="K23" s="64">
        <f>'経費明細表(共同研究事業)'!E14</f>
        <v>1000000</v>
      </c>
      <c r="L23" s="64"/>
      <c r="M23" s="64"/>
      <c r="N23" s="64"/>
      <c r="O23" s="64"/>
      <c r="P23" s="64"/>
      <c r="Q23" s="64"/>
      <c r="R23" s="1" t="s">
        <v>4</v>
      </c>
      <c r="T23" s="1" t="s">
        <v>31</v>
      </c>
    </row>
    <row r="24" spans="11:17" ht="19.5" customHeight="1">
      <c r="K24" s="6"/>
      <c r="L24" s="6"/>
      <c r="M24" s="6"/>
      <c r="N24" s="6"/>
      <c r="O24" s="6"/>
      <c r="P24" s="6"/>
      <c r="Q24" s="6"/>
    </row>
    <row r="25" spans="5:19" ht="19.5" customHeight="1">
      <c r="E25" s="1" t="s">
        <v>35</v>
      </c>
      <c r="K25" s="64">
        <f>'経費明細表(共同研究事業)'!D14</f>
        <v>2005000</v>
      </c>
      <c r="L25" s="64"/>
      <c r="M25" s="64"/>
      <c r="N25" s="64"/>
      <c r="O25" s="64"/>
      <c r="P25" s="64"/>
      <c r="Q25" s="64"/>
      <c r="R25" s="7" t="s">
        <v>20</v>
      </c>
      <c r="S25" s="6"/>
    </row>
    <row r="27" ht="19.5" customHeight="1">
      <c r="C27" s="1" t="s">
        <v>19</v>
      </c>
    </row>
    <row r="29" spans="4:11" ht="19.5" customHeight="1">
      <c r="D29" s="2" t="s">
        <v>66</v>
      </c>
      <c r="E29" s="2"/>
      <c r="F29" s="2"/>
      <c r="G29" s="2"/>
      <c r="H29" s="2"/>
      <c r="I29" s="2"/>
      <c r="J29" s="2"/>
      <c r="K29" s="2"/>
    </row>
    <row r="30" spans="4:11" ht="19.5" customHeight="1">
      <c r="D30" s="5"/>
      <c r="E30" s="5"/>
      <c r="F30" s="5"/>
      <c r="G30" s="5"/>
      <c r="H30" s="5"/>
      <c r="I30" s="5"/>
      <c r="J30" s="5"/>
      <c r="K30" s="5"/>
    </row>
    <row r="31" spans="3:29" ht="19.5" customHeight="1">
      <c r="C31" s="8" t="s">
        <v>52</v>
      </c>
      <c r="D31" s="3"/>
      <c r="E31" s="4"/>
      <c r="F31" s="4"/>
      <c r="G31" s="4"/>
      <c r="H31" s="4"/>
      <c r="I31" s="4"/>
      <c r="J31" s="4"/>
      <c r="K31" s="4"/>
      <c r="L31" s="4"/>
      <c r="M31" s="4"/>
      <c r="N31" s="4"/>
      <c r="O31" s="4"/>
      <c r="P31" s="4"/>
      <c r="Q31" s="4"/>
      <c r="R31" s="4"/>
      <c r="S31" s="4"/>
      <c r="T31" s="4"/>
      <c r="U31" s="4"/>
      <c r="V31" s="4"/>
      <c r="W31" s="4"/>
      <c r="X31" s="3"/>
      <c r="Y31" s="3"/>
      <c r="Z31" s="4"/>
      <c r="AA31" s="3"/>
      <c r="AB31" s="3"/>
      <c r="AC31" s="3"/>
    </row>
    <row r="32" spans="3:29" ht="19.5" customHeight="1">
      <c r="C32" s="1" t="s">
        <v>42</v>
      </c>
      <c r="D32" s="3"/>
      <c r="E32" s="4"/>
      <c r="F32" s="4"/>
      <c r="G32" s="4"/>
      <c r="H32" s="4"/>
      <c r="I32" s="4"/>
      <c r="J32" s="4"/>
      <c r="K32" s="4"/>
      <c r="L32" s="4"/>
      <c r="M32" s="4"/>
      <c r="N32" s="4"/>
      <c r="O32" s="4"/>
      <c r="P32" s="4"/>
      <c r="Q32" s="4"/>
      <c r="R32" s="4"/>
      <c r="S32" s="4"/>
      <c r="T32" s="4"/>
      <c r="U32" s="4"/>
      <c r="V32" s="4"/>
      <c r="W32" s="4"/>
      <c r="X32" s="3"/>
      <c r="Y32" s="3"/>
      <c r="Z32" s="4"/>
      <c r="AA32" s="3"/>
      <c r="AB32" s="3"/>
      <c r="AC32" s="3"/>
    </row>
    <row r="33" spans="3:29" ht="30.75" customHeight="1">
      <c r="C33" s="58" t="s">
        <v>65</v>
      </c>
      <c r="D33" s="63" t="s">
        <v>43</v>
      </c>
      <c r="E33" s="63"/>
      <c r="F33" s="63"/>
      <c r="G33" s="63"/>
      <c r="H33" s="63"/>
      <c r="I33" s="63"/>
      <c r="J33" s="63"/>
      <c r="K33" s="63"/>
      <c r="L33" s="63"/>
      <c r="M33" s="63"/>
      <c r="N33" s="63"/>
      <c r="O33" s="63"/>
      <c r="P33" s="63"/>
      <c r="Q33" s="63"/>
      <c r="R33" s="63"/>
      <c r="S33" s="63"/>
      <c r="T33" s="63"/>
      <c r="U33" s="63"/>
      <c r="V33" s="63"/>
      <c r="W33" s="63"/>
      <c r="X33" s="63"/>
      <c r="Y33" s="63"/>
      <c r="Z33" s="63"/>
      <c r="AA33" s="63"/>
      <c r="AB33" s="63"/>
      <c r="AC33" s="63"/>
    </row>
    <row r="34" spans="3:29" ht="19.5" customHeight="1">
      <c r="C34" s="58" t="s">
        <v>65</v>
      </c>
      <c r="D34" s="3" t="s">
        <v>44</v>
      </c>
      <c r="E34" s="4"/>
      <c r="F34" s="4"/>
      <c r="G34" s="4"/>
      <c r="H34" s="4"/>
      <c r="I34" s="4"/>
      <c r="J34" s="4"/>
      <c r="K34" s="4"/>
      <c r="L34" s="4"/>
      <c r="M34" s="4"/>
      <c r="N34" s="4"/>
      <c r="O34" s="4"/>
      <c r="P34" s="4"/>
      <c r="Q34" s="4"/>
      <c r="R34" s="4"/>
      <c r="S34" s="4"/>
      <c r="T34" s="4"/>
      <c r="U34" s="4"/>
      <c r="V34" s="4"/>
      <c r="W34" s="4"/>
      <c r="X34" s="3"/>
      <c r="Y34" s="3"/>
      <c r="Z34" s="4"/>
      <c r="AA34" s="3"/>
      <c r="AB34" s="3"/>
      <c r="AC34" s="3"/>
    </row>
    <row r="35" spans="3:29" ht="19.5" customHeight="1">
      <c r="C35" s="58" t="s">
        <v>65</v>
      </c>
      <c r="D35" s="3" t="s">
        <v>45</v>
      </c>
      <c r="E35" s="4"/>
      <c r="F35" s="4"/>
      <c r="G35" s="4"/>
      <c r="H35" s="4"/>
      <c r="I35" s="4"/>
      <c r="J35" s="4"/>
      <c r="K35" s="4"/>
      <c r="L35" s="4"/>
      <c r="M35" s="4"/>
      <c r="N35" s="4"/>
      <c r="O35" s="4"/>
      <c r="P35" s="4"/>
      <c r="Q35" s="4"/>
      <c r="R35" s="4"/>
      <c r="S35" s="4"/>
      <c r="T35" s="4"/>
      <c r="U35" s="4"/>
      <c r="V35" s="4"/>
      <c r="W35" s="4"/>
      <c r="X35" s="3"/>
      <c r="Y35" s="3"/>
      <c r="Z35" s="4"/>
      <c r="AA35" s="3"/>
      <c r="AB35" s="3"/>
      <c r="AC35" s="3"/>
    </row>
    <row r="36" spans="4:29" ht="44.25" customHeight="1">
      <c r="D36" s="9" t="s">
        <v>46</v>
      </c>
      <c r="E36" s="63" t="s">
        <v>47</v>
      </c>
      <c r="F36" s="63"/>
      <c r="G36" s="63"/>
      <c r="H36" s="63"/>
      <c r="I36" s="63"/>
      <c r="J36" s="63"/>
      <c r="K36" s="63"/>
      <c r="L36" s="63"/>
      <c r="M36" s="63"/>
      <c r="N36" s="63"/>
      <c r="O36" s="63"/>
      <c r="P36" s="63"/>
      <c r="Q36" s="63"/>
      <c r="R36" s="63"/>
      <c r="S36" s="63"/>
      <c r="T36" s="63"/>
      <c r="U36" s="63"/>
      <c r="V36" s="63"/>
      <c r="W36" s="63"/>
      <c r="X36" s="63"/>
      <c r="Y36" s="63"/>
      <c r="Z36" s="63"/>
      <c r="AA36" s="63"/>
      <c r="AB36" s="63"/>
      <c r="AC36" s="63"/>
    </row>
    <row r="37" spans="4:29" ht="19.5" customHeight="1">
      <c r="D37" s="1" t="s">
        <v>48</v>
      </c>
      <c r="E37" s="68" t="s">
        <v>49</v>
      </c>
      <c r="F37" s="68"/>
      <c r="G37" s="68"/>
      <c r="H37" s="68"/>
      <c r="I37" s="68"/>
      <c r="J37" s="68"/>
      <c r="K37" s="68"/>
      <c r="L37" s="68"/>
      <c r="M37" s="68"/>
      <c r="N37" s="68"/>
      <c r="O37" s="68"/>
      <c r="P37" s="68"/>
      <c r="Q37" s="68"/>
      <c r="R37" s="68"/>
      <c r="S37" s="68"/>
      <c r="T37" s="68"/>
      <c r="U37" s="68"/>
      <c r="V37" s="68"/>
      <c r="W37" s="68"/>
      <c r="X37" s="68"/>
      <c r="Y37" s="68"/>
      <c r="Z37" s="68"/>
      <c r="AA37" s="68"/>
      <c r="AB37" s="68"/>
      <c r="AC37" s="68"/>
    </row>
    <row r="38" spans="4:29" ht="30.75" customHeight="1">
      <c r="D38" s="10" t="s">
        <v>50</v>
      </c>
      <c r="E38" s="66" t="s">
        <v>51</v>
      </c>
      <c r="F38" s="66"/>
      <c r="G38" s="66"/>
      <c r="H38" s="66"/>
      <c r="I38" s="66"/>
      <c r="J38" s="66"/>
      <c r="K38" s="66"/>
      <c r="L38" s="66"/>
      <c r="M38" s="66"/>
      <c r="N38" s="66"/>
      <c r="O38" s="66"/>
      <c r="P38" s="66"/>
      <c r="Q38" s="66"/>
      <c r="R38" s="66"/>
      <c r="S38" s="66"/>
      <c r="T38" s="66"/>
      <c r="U38" s="66"/>
      <c r="V38" s="66"/>
      <c r="W38" s="66"/>
      <c r="X38" s="66"/>
      <c r="Y38" s="66"/>
      <c r="Z38" s="66"/>
      <c r="AA38" s="66"/>
      <c r="AB38" s="66"/>
      <c r="AC38" s="66"/>
    </row>
    <row r="39" spans="4:11" ht="19.5" customHeight="1">
      <c r="D39" s="5"/>
      <c r="E39" s="5"/>
      <c r="F39" s="5"/>
      <c r="G39" s="5"/>
      <c r="H39" s="5"/>
      <c r="I39" s="5"/>
      <c r="J39" s="5"/>
      <c r="K39" s="5"/>
    </row>
  </sheetData>
  <sheetProtection/>
  <mergeCells count="15">
    <mergeCell ref="C15:AB15"/>
    <mergeCell ref="C17:AB17"/>
    <mergeCell ref="E36:AC36"/>
    <mergeCell ref="E37:AC37"/>
    <mergeCell ref="E38:AC38"/>
    <mergeCell ref="B3:AC3"/>
    <mergeCell ref="R9:U9"/>
    <mergeCell ref="Q10:AB10"/>
    <mergeCell ref="Q11:AB11"/>
    <mergeCell ref="D33:AC33"/>
    <mergeCell ref="K23:Q23"/>
    <mergeCell ref="K25:Q25"/>
    <mergeCell ref="G19:AC19"/>
    <mergeCell ref="Q12:AB12"/>
    <mergeCell ref="Q13:Z13"/>
  </mergeCells>
  <printOptions/>
  <pageMargins left="0.7874015748031497" right="0.5905511811023623" top="0.7874015748031497" bottom="0.3937007874015748" header="0" footer="0"/>
  <pageSetup fitToHeight="1" fitToWidth="1"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2:I36"/>
  <sheetViews>
    <sheetView view="pageBreakPreview" zoomScale="98" zoomScaleSheetLayoutView="98" zoomScalePageLayoutView="0" workbookViewId="0" topLeftCell="A1">
      <selection activeCell="B5" sqref="B5"/>
    </sheetView>
  </sheetViews>
  <sheetFormatPr defaultColWidth="9.00390625" defaultRowHeight="19.5" customHeight="1"/>
  <cols>
    <col min="1" max="1" width="3.625" style="11" customWidth="1"/>
    <col min="2" max="2" width="12.625" style="11" customWidth="1"/>
    <col min="3" max="3" width="17.625" style="12" customWidth="1"/>
    <col min="4" max="4" width="13.625" style="13" customWidth="1"/>
    <col min="5" max="5" width="39.625" style="36" customWidth="1"/>
    <col min="6" max="6" width="1.625" style="14" customWidth="1"/>
    <col min="7" max="7" width="2.00390625" style="11" customWidth="1"/>
    <col min="8" max="16384" width="9.00390625" style="11" customWidth="1"/>
  </cols>
  <sheetData>
    <row r="1" ht="36.75" customHeight="1"/>
    <row r="2" spans="1:6" ht="39.75" customHeight="1">
      <c r="A2" s="79" t="s">
        <v>53</v>
      </c>
      <c r="B2" s="79"/>
      <c r="C2" s="79"/>
      <c r="D2" s="79"/>
      <c r="E2" s="79"/>
      <c r="F2" s="79"/>
    </row>
    <row r="3" spans="4:5" ht="23.25" customHeight="1">
      <c r="D3" s="13" t="s">
        <v>54</v>
      </c>
      <c r="E3" s="53" t="s">
        <v>60</v>
      </c>
    </row>
    <row r="4" spans="1:6" ht="19.5" customHeight="1">
      <c r="A4" s="15"/>
      <c r="B4" s="16" t="s">
        <v>5</v>
      </c>
      <c r="C4" s="17"/>
      <c r="D4" s="18"/>
      <c r="E4" s="19" t="s">
        <v>6</v>
      </c>
      <c r="F4" s="20"/>
    </row>
    <row r="5" spans="1:9" ht="36.75" customHeight="1">
      <c r="A5" s="21" t="s">
        <v>1</v>
      </c>
      <c r="B5" s="22" t="s">
        <v>55</v>
      </c>
      <c r="C5" s="23" t="s">
        <v>2</v>
      </c>
      <c r="D5" s="24" t="s">
        <v>22</v>
      </c>
      <c r="E5" s="44" t="s">
        <v>37</v>
      </c>
      <c r="F5" s="25"/>
      <c r="G5" s="26"/>
      <c r="I5" s="26"/>
    </row>
    <row r="6" spans="1:6" ht="42" customHeight="1">
      <c r="A6" s="21"/>
      <c r="B6" s="80" t="s">
        <v>41</v>
      </c>
      <c r="C6" s="54" t="s">
        <v>67</v>
      </c>
      <c r="D6" s="55">
        <v>1500000</v>
      </c>
      <c r="E6" s="57" t="s">
        <v>72</v>
      </c>
      <c r="F6" s="30"/>
    </row>
    <row r="7" spans="1:6" ht="24" customHeight="1">
      <c r="A7" s="21"/>
      <c r="B7" s="81"/>
      <c r="C7" s="54" t="s">
        <v>68</v>
      </c>
      <c r="D7" s="55">
        <v>120000</v>
      </c>
      <c r="E7" s="56" t="s">
        <v>70</v>
      </c>
      <c r="F7" s="30"/>
    </row>
    <row r="8" spans="1:6" ht="24" customHeight="1">
      <c r="A8" s="21"/>
      <c r="B8" s="81"/>
      <c r="C8" s="54" t="s">
        <v>69</v>
      </c>
      <c r="D8" s="55">
        <v>385000</v>
      </c>
      <c r="E8" s="56" t="s">
        <v>71</v>
      </c>
      <c r="F8" s="30"/>
    </row>
    <row r="9" spans="1:6" ht="24" customHeight="1">
      <c r="A9" s="21"/>
      <c r="B9" s="81"/>
      <c r="C9" s="54"/>
      <c r="D9" s="55"/>
      <c r="E9" s="56"/>
      <c r="F9" s="30"/>
    </row>
    <row r="10" spans="1:6" ht="24" customHeight="1">
      <c r="A10" s="21"/>
      <c r="B10" s="81"/>
      <c r="C10" s="27"/>
      <c r="D10" s="28"/>
      <c r="E10" s="29"/>
      <c r="F10" s="30"/>
    </row>
    <row r="11" spans="1:6" ht="24" customHeight="1">
      <c r="A11" s="21"/>
      <c r="B11" s="81"/>
      <c r="C11" s="27"/>
      <c r="D11" s="28"/>
      <c r="E11" s="29"/>
      <c r="F11" s="30"/>
    </row>
    <row r="12" spans="1:6" ht="24" customHeight="1">
      <c r="A12" s="21"/>
      <c r="B12" s="81"/>
      <c r="C12" s="27"/>
      <c r="D12" s="28"/>
      <c r="E12" s="29"/>
      <c r="F12" s="30"/>
    </row>
    <row r="13" spans="1:6" ht="24.75" customHeight="1">
      <c r="A13" s="21"/>
      <c r="B13" s="82" t="s">
        <v>0</v>
      </c>
      <c r="C13" s="83"/>
      <c r="D13" s="31"/>
      <c r="E13" s="32" t="s">
        <v>7</v>
      </c>
      <c r="F13" s="25"/>
    </row>
    <row r="14" spans="1:6" ht="24.75" customHeight="1">
      <c r="A14" s="21"/>
      <c r="B14" s="84"/>
      <c r="C14" s="85"/>
      <c r="D14" s="33">
        <f>SUM(D6:D12)</f>
        <v>2005000</v>
      </c>
      <c r="E14" s="34">
        <f>IF(1000000&lt;ROUNDDOWN(D14*1/2,-3),1000000,ROUNDDOWN(D14*1/2,-3))</f>
        <v>1000000</v>
      </c>
      <c r="F14" s="35"/>
    </row>
    <row r="15" ht="4.5" customHeight="1">
      <c r="F15" s="37"/>
    </row>
    <row r="16" spans="2:6" s="38" customFormat="1" ht="19.5" customHeight="1">
      <c r="B16" s="77" t="s">
        <v>21</v>
      </c>
      <c r="C16" s="77"/>
      <c r="D16" s="77"/>
      <c r="E16" s="77"/>
      <c r="F16" s="39"/>
    </row>
    <row r="17" spans="2:6" s="38" customFormat="1" ht="19.5" customHeight="1">
      <c r="B17" s="77" t="s">
        <v>29</v>
      </c>
      <c r="C17" s="77"/>
      <c r="D17" s="77"/>
      <c r="E17" s="77"/>
      <c r="F17" s="39"/>
    </row>
    <row r="18" spans="2:6" s="38" customFormat="1" ht="30" customHeight="1">
      <c r="B18" s="78" t="s">
        <v>39</v>
      </c>
      <c r="C18" s="78"/>
      <c r="D18" s="78"/>
      <c r="E18" s="78"/>
      <c r="F18" s="78"/>
    </row>
    <row r="19" spans="2:6" s="38" customFormat="1" ht="7.5" customHeight="1">
      <c r="B19" s="40"/>
      <c r="C19" s="40"/>
      <c r="D19" s="40"/>
      <c r="E19" s="40"/>
      <c r="F19" s="40"/>
    </row>
    <row r="20" spans="2:5" ht="19.5" customHeight="1">
      <c r="B20" s="41" t="s">
        <v>30</v>
      </c>
      <c r="C20" s="42"/>
      <c r="D20" s="19"/>
      <c r="E20" s="19" t="s">
        <v>6</v>
      </c>
    </row>
    <row r="21" spans="1:5" ht="19.5" customHeight="1">
      <c r="A21" s="43" t="s">
        <v>1</v>
      </c>
      <c r="B21" s="44" t="s">
        <v>12</v>
      </c>
      <c r="C21" s="75" t="s">
        <v>15</v>
      </c>
      <c r="D21" s="76"/>
      <c r="E21" s="44" t="s">
        <v>8</v>
      </c>
    </row>
    <row r="22" spans="2:5" ht="19.5" customHeight="1">
      <c r="B22" s="44" t="s">
        <v>9</v>
      </c>
      <c r="C22" s="71">
        <f>C26-C24-C23-C25</f>
        <v>1005000</v>
      </c>
      <c r="D22" s="72"/>
      <c r="E22" s="45"/>
    </row>
    <row r="23" spans="2:5" ht="19.5" customHeight="1">
      <c r="B23" s="44" t="s">
        <v>10</v>
      </c>
      <c r="C23" s="69">
        <v>0</v>
      </c>
      <c r="D23" s="70"/>
      <c r="E23" s="46"/>
    </row>
    <row r="24" spans="2:5" ht="19.5" customHeight="1">
      <c r="B24" s="44" t="s">
        <v>32</v>
      </c>
      <c r="C24" s="71">
        <f>E14</f>
        <v>1000000</v>
      </c>
      <c r="D24" s="72"/>
      <c r="E24" s="47" t="s">
        <v>24</v>
      </c>
    </row>
    <row r="25" spans="2:5" ht="19.5" customHeight="1">
      <c r="B25" s="44" t="s">
        <v>11</v>
      </c>
      <c r="C25" s="69">
        <v>0</v>
      </c>
      <c r="D25" s="70"/>
      <c r="E25" s="46"/>
    </row>
    <row r="26" spans="2:5" ht="19.5" customHeight="1">
      <c r="B26" s="44" t="s">
        <v>13</v>
      </c>
      <c r="C26" s="87">
        <f>D14</f>
        <v>2005000</v>
      </c>
      <c r="D26" s="88"/>
      <c r="E26" s="45"/>
    </row>
    <row r="27" spans="2:5" ht="24" customHeight="1">
      <c r="B27" s="73" t="s">
        <v>16</v>
      </c>
      <c r="C27" s="73"/>
      <c r="D27" s="73"/>
      <c r="E27" s="73"/>
    </row>
    <row r="28" spans="2:4" ht="19.5" customHeight="1">
      <c r="B28" s="48"/>
      <c r="C28" s="49"/>
      <c r="D28" s="26"/>
    </row>
    <row r="29" spans="2:5" ht="19.5" customHeight="1">
      <c r="B29" s="86" t="s">
        <v>33</v>
      </c>
      <c r="C29" s="86"/>
      <c r="D29" s="86"/>
      <c r="E29" s="19" t="s">
        <v>6</v>
      </c>
    </row>
    <row r="30" spans="1:5" ht="19.5" customHeight="1">
      <c r="A30" s="43" t="s">
        <v>1</v>
      </c>
      <c r="B30" s="44" t="s">
        <v>12</v>
      </c>
      <c r="C30" s="75" t="s">
        <v>14</v>
      </c>
      <c r="D30" s="76"/>
      <c r="E30" s="44" t="s">
        <v>8</v>
      </c>
    </row>
    <row r="31" spans="2:5" ht="19.5" customHeight="1">
      <c r="B31" s="44" t="s">
        <v>9</v>
      </c>
      <c r="C31" s="71">
        <f>C34-C32-C33</f>
        <v>1000000</v>
      </c>
      <c r="D31" s="72"/>
      <c r="E31" s="50"/>
    </row>
    <row r="32" spans="2:5" ht="19.5" customHeight="1">
      <c r="B32" s="44" t="s">
        <v>10</v>
      </c>
      <c r="C32" s="69">
        <v>0</v>
      </c>
      <c r="D32" s="70"/>
      <c r="E32" s="51"/>
    </row>
    <row r="33" spans="2:5" ht="19.5" customHeight="1">
      <c r="B33" s="44" t="s">
        <v>11</v>
      </c>
      <c r="C33" s="69">
        <v>0</v>
      </c>
      <c r="D33" s="70"/>
      <c r="E33" s="51"/>
    </row>
    <row r="34" spans="2:5" ht="19.5" customHeight="1">
      <c r="B34" s="44" t="s">
        <v>13</v>
      </c>
      <c r="C34" s="71">
        <f>C24</f>
        <v>1000000</v>
      </c>
      <c r="D34" s="72"/>
      <c r="E34" s="50"/>
    </row>
    <row r="35" spans="2:5" ht="19.5" customHeight="1">
      <c r="B35" s="73" t="s">
        <v>34</v>
      </c>
      <c r="C35" s="73"/>
      <c r="D35" s="73"/>
      <c r="E35" s="73"/>
    </row>
    <row r="36" spans="2:5" ht="8.25" customHeight="1">
      <c r="B36" s="74"/>
      <c r="C36" s="74"/>
      <c r="D36" s="74"/>
      <c r="E36" s="74"/>
    </row>
  </sheetData>
  <sheetProtection/>
  <mergeCells count="20">
    <mergeCell ref="B17:E17"/>
    <mergeCell ref="B18:F18"/>
    <mergeCell ref="A2:F2"/>
    <mergeCell ref="C32:D32"/>
    <mergeCell ref="B6:B12"/>
    <mergeCell ref="B13:C14"/>
    <mergeCell ref="B16:E16"/>
    <mergeCell ref="B29:D29"/>
    <mergeCell ref="C25:D25"/>
    <mergeCell ref="C26:D26"/>
    <mergeCell ref="C33:D33"/>
    <mergeCell ref="C34:D34"/>
    <mergeCell ref="B35:E36"/>
    <mergeCell ref="B27:E27"/>
    <mergeCell ref="C21:D21"/>
    <mergeCell ref="C22:D22"/>
    <mergeCell ref="C23:D23"/>
    <mergeCell ref="C24:D24"/>
    <mergeCell ref="C30:D30"/>
    <mergeCell ref="C31:D31"/>
  </mergeCells>
  <dataValidations count="1">
    <dataValidation allowBlank="1" showInputMessage="1" showErrorMessage="1" imeMode="off" sqref="C20:C26 C28 C30:C34"/>
  </dataValidations>
  <printOptions/>
  <pageMargins left="0.7874015748031497" right="0.5905511811023623" top="0.7874015748031497" bottom="0.7874015748031497" header="0" footer="0"/>
  <pageSetup fitToHeight="1" fitToWidth="1" horizontalDpi="600" verticalDpi="600" orientation="portrait" paperSize="9" scale="99" r:id="rId4"/>
  <colBreaks count="1" manualBreakCount="1">
    <brk id="7" min="2" max="40"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cityokazaki</dc:creator>
  <cp:keywords/>
  <dc:description/>
  <cp:lastModifiedBy>Windows ユーザー</cp:lastModifiedBy>
  <cp:lastPrinted>2024-03-13T09:12:45Z</cp:lastPrinted>
  <dcterms:created xsi:type="dcterms:W3CDTF">2011-02-08T09:51:34Z</dcterms:created>
  <dcterms:modified xsi:type="dcterms:W3CDTF">2024-03-13T09:12:51Z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000800c8000000000000010262b10207c74006b004c800</vt:lpwstr>
  </property>
</Properties>
</file>